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Demanda" sheetId="1" r:id="rId1"/>
  </sheets>
  <definedNames>
    <definedName name="_xlnm.Print_Titles" localSheetId="0">'Demanda'!$1:$9</definedName>
  </definedNames>
  <calcPr fullCalcOnLoad="1"/>
</workbook>
</file>

<file path=xl/sharedStrings.xml><?xml version="1.0" encoding="utf-8"?>
<sst xmlns="http://schemas.openxmlformats.org/spreadsheetml/2006/main" count="391" uniqueCount="131">
  <si>
    <t>NÍVEL</t>
  </si>
  <si>
    <t>CARGO</t>
  </si>
  <si>
    <t>INSCRITOS</t>
  </si>
  <si>
    <t>DEMANDA</t>
  </si>
  <si>
    <t>VAGAS</t>
  </si>
  <si>
    <t>OBS: A demanda está com aproximação de duas casas decimais</t>
  </si>
  <si>
    <t>DEMANDA DE CANDIDATOS POR VAGA</t>
  </si>
  <si>
    <t>TOTAL</t>
  </si>
  <si>
    <t>LOCALIDADE</t>
  </si>
  <si>
    <t>Brasília / DF</t>
  </si>
  <si>
    <t>Nível Superior</t>
  </si>
  <si>
    <t>Analista em C&amp;T Júnior I</t>
  </si>
  <si>
    <t>Rio de Janeiro / RJ</t>
  </si>
  <si>
    <t>Analista em C&amp;T Pleno 1-I</t>
  </si>
  <si>
    <t>Recife / PE</t>
  </si>
  <si>
    <t>Analista em C&amp;T Pleno 2-I</t>
  </si>
  <si>
    <t>Analista em C&amp;T Sênior I</t>
  </si>
  <si>
    <t>Pesquisador Adjunto I</t>
  </si>
  <si>
    <t>Tecnologista Júnior I</t>
  </si>
  <si>
    <t>Tecnologista Pleno 2-I</t>
  </si>
  <si>
    <t>Belém / PA</t>
  </si>
  <si>
    <t>Nível Intermediário</t>
  </si>
  <si>
    <t>Assistente em C&amp;T 1-I</t>
  </si>
  <si>
    <t>Cachoeiro de Itapemirim / ES</t>
  </si>
  <si>
    <t>Campina Grande / PB</t>
  </si>
  <si>
    <t>Itajubá / MG</t>
  </si>
  <si>
    <t>Manaus / AM</t>
  </si>
  <si>
    <t>Assistente em C&amp;T 2-I</t>
  </si>
  <si>
    <t>Campinas / SP</t>
  </si>
  <si>
    <t>São José dos Campos / SP</t>
  </si>
  <si>
    <t>Assistente em C&amp;T 3-I</t>
  </si>
  <si>
    <t>Técnico 1-I</t>
  </si>
  <si>
    <t>Nível Auxiliar</t>
  </si>
  <si>
    <t>Auxiliar em C&amp;T 1-I</t>
  </si>
  <si>
    <t>MINISTÉRIO DA CIÊNCIA E TECNOLOGIA (MCT)
CONCURSO PÚBLICO PARA PROVIMENTO DE VAGAS EM CARGOS
DE NÍVEL SUPERIOR, DE NÍVEL INTERMEDIÁRIO E DE NÍVEL AUXILIAR</t>
  </si>
  <si>
    <t>CÓDIGO</t>
  </si>
  <si>
    <t>B1</t>
  </si>
  <si>
    <t>B23</t>
  </si>
  <si>
    <t>B6</t>
  </si>
  <si>
    <t>B7</t>
  </si>
  <si>
    <t>B8</t>
  </si>
  <si>
    <t>B9</t>
  </si>
  <si>
    <t>C1</t>
  </si>
  <si>
    <t>C2</t>
  </si>
  <si>
    <t>D1</t>
  </si>
  <si>
    <t>E1</t>
  </si>
  <si>
    <t>E2</t>
  </si>
  <si>
    <t>E3</t>
  </si>
  <si>
    <t>E4</t>
  </si>
  <si>
    <t>Z10</t>
  </si>
  <si>
    <t>Z9</t>
  </si>
  <si>
    <t>A1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</si>
  <si>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</si>
  <si>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</si>
  <si>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</si>
  <si>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</si>
  <si>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</si>
  <si>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</si>
  <si>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</si>
  <si>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</si>
  <si>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</si>
  <si>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</si>
  <si>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</t>
  </si>
  <si>
    <t>B20</t>
  </si>
  <si>
    <t>B21</t>
  </si>
  <si>
    <t>B22</t>
  </si>
  <si>
    <t>B24</t>
  </si>
  <si>
    <t>B25</t>
  </si>
  <si>
    <t>B26</t>
  </si>
  <si>
    <t>B3</t>
  </si>
  <si>
    <t>B4</t>
  </si>
  <si>
    <t>B5</t>
  </si>
  <si>
    <t>C3</t>
  </si>
  <si>
    <t>C5</t>
  </si>
  <si>
    <t>C6</t>
  </si>
  <si>
    <t>D2</t>
  </si>
  <si>
    <t>D3</t>
  </si>
  <si>
    <t>D4</t>
  </si>
  <si>
    <t>D5</t>
  </si>
  <si>
    <t>E5</t>
  </si>
  <si>
    <t>E6</t>
  </si>
  <si>
    <t>E7</t>
  </si>
  <si>
    <t>E8</t>
  </si>
  <si>
    <t>G1</t>
  </si>
  <si>
    <t>H1</t>
  </si>
  <si>
    <t>H2</t>
  </si>
  <si>
    <t>A2</t>
  </si>
  <si>
    <t>C7</t>
  </si>
  <si>
    <t>C8</t>
  </si>
  <si>
    <t>C9</t>
  </si>
  <si>
    <t>F1</t>
  </si>
  <si>
    <t>E9</t>
  </si>
  <si>
    <t>Z1</t>
  </si>
  <si>
    <t>Z2</t>
  </si>
  <si>
    <t>Z3</t>
  </si>
  <si>
    <t>Y1</t>
  </si>
  <si>
    <t>Y2</t>
  </si>
  <si>
    <t>Z4</t>
  </si>
  <si>
    <t>X1</t>
  </si>
  <si>
    <t>X2</t>
  </si>
  <si>
    <t>X3</t>
  </si>
  <si>
    <t>I1</t>
  </si>
  <si>
    <t>J1</t>
  </si>
  <si>
    <t>S3</t>
  </si>
  <si>
    <t>O1</t>
  </si>
  <si>
    <t>T1</t>
  </si>
  <si>
    <t>M1</t>
  </si>
  <si>
    <t>P3</t>
  </si>
  <si>
    <t>P4</t>
  </si>
  <si>
    <t>S1</t>
  </si>
  <si>
    <t>Z11</t>
  </si>
  <si>
    <t>N2</t>
  </si>
  <si>
    <t>L1</t>
  </si>
  <si>
    <t>R1</t>
  </si>
  <si>
    <t>T2</t>
  </si>
  <si>
    <t>M2</t>
  </si>
  <si>
    <t>K1</t>
  </si>
  <si>
    <t>P1</t>
  </si>
  <si>
    <t>P2</t>
  </si>
  <si>
    <t>Q1</t>
  </si>
  <si>
    <t>S2</t>
  </si>
  <si>
    <t>V1</t>
  </si>
  <si>
    <t>W1</t>
  </si>
  <si>
    <t>N1</t>
  </si>
  <si>
    <t>U1</t>
  </si>
  <si>
    <t>Z5</t>
  </si>
  <si>
    <t>Z6</t>
  </si>
  <si>
    <t>Z7</t>
  </si>
  <si>
    <t>Z8</t>
  </si>
  <si>
    <t>IA1</t>
  </si>
  <si>
    <t>O2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</si>
</sst>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;[Red]#,##0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wrapText="1"/>
    </xf>
    <xf numFmtId="0" fontId="3" fillId="34" borderId="0" xfId="0" applyNumberFormat="1" applyFont="1" applyFill="1" applyAlignment="1">
      <alignment horizontal="left" wrapText="1"/>
    </xf>
    <xf numFmtId="0" fontId="3" fillId="34" borderId="0" xfId="0" applyNumberFormat="1" applyFont="1" applyFill="1" applyAlignment="1">
      <alignment wrapText="1"/>
    </xf>
    <xf numFmtId="0" fontId="3" fillId="34" borderId="0" xfId="0" applyNumberFormat="1" applyFont="1" applyFill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35" borderId="12" xfId="0" applyNumberFormat="1" applyFont="1" applyFill="1" applyBorder="1" applyAlignment="1">
      <alignment horizontal="left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3" fillId="34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95250</xdr:rowOff>
    </xdr:from>
    <xdr:to>
      <xdr:col>2</xdr:col>
      <xdr:colOff>457200</xdr:colOff>
      <xdr:row>3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120" zoomScaleNormal="120" zoomScaleSheetLayoutView="100" zoomScalePageLayoutView="0" workbookViewId="0" topLeftCell="A1">
      <selection activeCell="C8" sqref="C8"/>
    </sheetView>
  </sheetViews>
  <sheetFormatPr defaultColWidth="0" defaultRowHeight="12.75"/>
  <cols>
    <col min="1" max="1" width="0.13671875" style="7" customWidth="1"/>
    <col min="2" max="2" width="7.00390625" style="8" bestFit="1" customWidth="1"/>
    <col min="3" max="3" width="21.28125" style="8" bestFit="1" customWidth="1"/>
    <col min="4" max="4" width="23.140625" style="8" customWidth="1"/>
    <col min="5" max="5" width="27.28125" style="7" customWidth="1"/>
    <col min="6" max="6" width="15.8515625" style="9" customWidth="1"/>
    <col min="7" max="7" width="13.7109375" style="9" customWidth="1"/>
    <col min="8" max="8" width="16.421875" style="19" customWidth="1"/>
    <col min="9" max="16384" width="0" style="7" hidden="1" customWidth="1"/>
  </cols>
  <sheetData>
    <row r="1" spans="1:8" s="2" customFormat="1" ht="11.25" customHeight="1">
      <c r="A1" s="1"/>
      <c r="B1" s="30" t="s">
        <v>34</v>
      </c>
      <c r="C1" s="30"/>
      <c r="D1" s="30"/>
      <c r="E1" s="30"/>
      <c r="F1" s="30"/>
      <c r="G1" s="30"/>
      <c r="H1" s="30"/>
    </row>
    <row r="2" spans="1:8" s="2" customFormat="1" ht="11.25" customHeight="1">
      <c r="A2" s="3"/>
      <c r="B2" s="31"/>
      <c r="C2" s="31"/>
      <c r="D2" s="31"/>
      <c r="E2" s="31"/>
      <c r="F2" s="31"/>
      <c r="G2" s="31"/>
      <c r="H2" s="31"/>
    </row>
    <row r="3" spans="1:8" s="2" customFormat="1" ht="11.25" customHeight="1">
      <c r="A3" s="3"/>
      <c r="B3" s="31"/>
      <c r="C3" s="31"/>
      <c r="D3" s="31"/>
      <c r="E3" s="31"/>
      <c r="F3" s="31"/>
      <c r="G3" s="31"/>
      <c r="H3" s="31"/>
    </row>
    <row r="4" spans="1:8" s="2" customFormat="1" ht="11.25" customHeight="1">
      <c r="A4" s="4"/>
      <c r="B4" s="31"/>
      <c r="C4" s="31"/>
      <c r="D4" s="31"/>
      <c r="E4" s="31"/>
      <c r="F4" s="31"/>
      <c r="G4" s="31"/>
      <c r="H4" s="31"/>
    </row>
    <row r="5" spans="1:8" s="2" customFormat="1" ht="11.25" customHeight="1">
      <c r="A5" s="5"/>
      <c r="B5" s="32"/>
      <c r="C5" s="32"/>
      <c r="D5" s="32"/>
      <c r="E5" s="32"/>
      <c r="F5" s="32"/>
      <c r="G5" s="32"/>
      <c r="H5" s="32"/>
    </row>
    <row r="6" spans="1:8" s="2" customFormat="1" ht="11.25">
      <c r="A6" s="6"/>
      <c r="B6" s="6"/>
      <c r="C6" s="6"/>
      <c r="D6" s="6"/>
      <c r="E6" s="6"/>
      <c r="F6" s="6"/>
      <c r="G6" s="6"/>
      <c r="H6" s="17"/>
    </row>
    <row r="7" spans="1:8" ht="11.25">
      <c r="A7" s="27" t="s">
        <v>6</v>
      </c>
      <c r="B7" s="28"/>
      <c r="C7" s="28"/>
      <c r="D7" s="28"/>
      <c r="E7" s="28"/>
      <c r="F7" s="28"/>
      <c r="G7" s="28"/>
      <c r="H7" s="28"/>
    </row>
    <row r="9" spans="2:8" ht="11.25">
      <c r="B9" s="10" t="s">
        <v>35</v>
      </c>
      <c r="C9" s="10" t="s">
        <v>8</v>
      </c>
      <c r="D9" s="10" t="s">
        <v>0</v>
      </c>
      <c r="E9" s="10" t="s">
        <v>1</v>
      </c>
      <c r="F9" s="11" t="s">
        <v>2</v>
      </c>
      <c r="G9" s="11" t="s">
        <v>4</v>
      </c>
      <c r="H9" s="18" t="s">
        <v>3</v>
      </c>
    </row>
    <row r="10" spans="2:8" s="12" customFormat="1" ht="11.25">
      <c r="B10" s="20" t="s">
        <v>36</v>
      </c>
      <c r="C10" s="20" t="s">
        <v>9</v>
      </c>
      <c r="D10" s="20" t="s">
        <v>10</v>
      </c>
      <c r="E10" s="20" t="s">
        <v>11</v>
      </c>
      <c r="F10" s="21">
        <v>101</v>
      </c>
      <c r="G10" s="21">
        <v>3</v>
      </c>
      <c r="H10" s="22">
        <f aca="true" t="shared" si="0" ref="H10:H73">IF(G10=0,"-",F10/G10)</f>
        <v>33.666666666666664</v>
      </c>
    </row>
    <row r="11" spans="2:8" ht="11.25">
      <c r="B11" s="23" t="s">
        <v>37</v>
      </c>
      <c r="C11" s="23" t="s">
        <v>9</v>
      </c>
      <c r="D11" s="23" t="s">
        <v>10</v>
      </c>
      <c r="E11" s="23" t="s">
        <v>11</v>
      </c>
      <c r="F11" s="24">
        <v>29</v>
      </c>
      <c r="G11" s="24">
        <v>1</v>
      </c>
      <c r="H11" s="25">
        <f t="shared" si="0"/>
        <v>29</v>
      </c>
    </row>
    <row r="12" spans="2:8" ht="11.25">
      <c r="B12" s="20" t="s">
        <v>38</v>
      </c>
      <c r="C12" s="20" t="s">
        <v>9</v>
      </c>
      <c r="D12" s="20" t="s">
        <v>10</v>
      </c>
      <c r="E12" s="20" t="s">
        <v>11</v>
      </c>
      <c r="F12" s="21">
        <v>127</v>
      </c>
      <c r="G12" s="21">
        <v>5</v>
      </c>
      <c r="H12" s="22">
        <f t="shared" si="0"/>
        <v>25.4</v>
      </c>
    </row>
    <row r="13" spans="2:8" ht="11.25">
      <c r="B13" s="23" t="s">
        <v>39</v>
      </c>
      <c r="C13" s="23" t="s">
        <v>9</v>
      </c>
      <c r="D13" s="23" t="s">
        <v>10</v>
      </c>
      <c r="E13" s="23" t="s">
        <v>11</v>
      </c>
      <c r="F13" s="24">
        <v>23</v>
      </c>
      <c r="G13" s="24">
        <v>1</v>
      </c>
      <c r="H13" s="25">
        <f t="shared" si="0"/>
        <v>23</v>
      </c>
    </row>
    <row r="14" spans="2:8" ht="11.25">
      <c r="B14" s="20" t="s">
        <v>40</v>
      </c>
      <c r="C14" s="20" t="s">
        <v>9</v>
      </c>
      <c r="D14" s="20" t="s">
        <v>10</v>
      </c>
      <c r="E14" s="20" t="s">
        <v>11</v>
      </c>
      <c r="F14" s="21">
        <v>33</v>
      </c>
      <c r="G14" s="21">
        <v>1</v>
      </c>
      <c r="H14" s="22">
        <f t="shared" si="0"/>
        <v>33</v>
      </c>
    </row>
    <row r="15" spans="2:8" s="13" customFormat="1" ht="11.25">
      <c r="B15" s="23" t="s">
        <v>41</v>
      </c>
      <c r="C15" s="23" t="s">
        <v>9</v>
      </c>
      <c r="D15" s="23" t="s">
        <v>10</v>
      </c>
      <c r="E15" s="23" t="s">
        <v>11</v>
      </c>
      <c r="F15" s="24">
        <v>71</v>
      </c>
      <c r="G15" s="24">
        <v>2</v>
      </c>
      <c r="H15" s="25">
        <f t="shared" si="0"/>
        <v>35.5</v>
      </c>
    </row>
    <row r="16" spans="2:8" ht="11.25">
      <c r="B16" s="20" t="s">
        <v>42</v>
      </c>
      <c r="C16" s="20" t="s">
        <v>9</v>
      </c>
      <c r="D16" s="20" t="s">
        <v>10</v>
      </c>
      <c r="E16" s="20" t="s">
        <v>11</v>
      </c>
      <c r="F16" s="21">
        <v>22</v>
      </c>
      <c r="G16" s="21">
        <v>1</v>
      </c>
      <c r="H16" s="22">
        <f t="shared" si="0"/>
        <v>22</v>
      </c>
    </row>
    <row r="17" spans="2:8" ht="11.25">
      <c r="B17" s="23" t="s">
        <v>43</v>
      </c>
      <c r="C17" s="23" t="s">
        <v>9</v>
      </c>
      <c r="D17" s="23" t="s">
        <v>10</v>
      </c>
      <c r="E17" s="23" t="s">
        <v>11</v>
      </c>
      <c r="F17" s="24">
        <v>12</v>
      </c>
      <c r="G17" s="24">
        <v>1</v>
      </c>
      <c r="H17" s="25">
        <f t="shared" si="0"/>
        <v>12</v>
      </c>
    </row>
    <row r="18" spans="2:8" ht="11.25">
      <c r="B18" s="20" t="s">
        <v>44</v>
      </c>
      <c r="C18" s="20" t="s">
        <v>9</v>
      </c>
      <c r="D18" s="20" t="s">
        <v>10</v>
      </c>
      <c r="E18" s="20" t="s">
        <v>11</v>
      </c>
      <c r="F18" s="21">
        <v>82</v>
      </c>
      <c r="G18" s="21">
        <v>1</v>
      </c>
      <c r="H18" s="22">
        <f t="shared" si="0"/>
        <v>82</v>
      </c>
    </row>
    <row r="19" spans="2:8" ht="11.25">
      <c r="B19" s="23" t="s">
        <v>45</v>
      </c>
      <c r="C19" s="23" t="s">
        <v>9</v>
      </c>
      <c r="D19" s="23" t="s">
        <v>10</v>
      </c>
      <c r="E19" s="23" t="s">
        <v>11</v>
      </c>
      <c r="F19" s="24">
        <v>33</v>
      </c>
      <c r="G19" s="24">
        <v>1</v>
      </c>
      <c r="H19" s="25">
        <f t="shared" si="0"/>
        <v>33</v>
      </c>
    </row>
    <row r="20" spans="2:8" ht="11.25">
      <c r="B20" s="20" t="s">
        <v>46</v>
      </c>
      <c r="C20" s="20" t="s">
        <v>9</v>
      </c>
      <c r="D20" s="20" t="s">
        <v>10</v>
      </c>
      <c r="E20" s="20" t="s">
        <v>11</v>
      </c>
      <c r="F20" s="21">
        <v>28</v>
      </c>
      <c r="G20" s="21">
        <v>2</v>
      </c>
      <c r="H20" s="22">
        <f t="shared" si="0"/>
        <v>14</v>
      </c>
    </row>
    <row r="21" spans="2:8" ht="11.25">
      <c r="B21" s="23" t="s">
        <v>47</v>
      </c>
      <c r="C21" s="23" t="s">
        <v>9</v>
      </c>
      <c r="D21" s="23" t="s">
        <v>10</v>
      </c>
      <c r="E21" s="23" t="s">
        <v>11</v>
      </c>
      <c r="F21" s="24">
        <v>37</v>
      </c>
      <c r="G21" s="24">
        <v>1</v>
      </c>
      <c r="H21" s="25">
        <f t="shared" si="0"/>
        <v>37</v>
      </c>
    </row>
    <row r="22" spans="2:8" ht="11.25">
      <c r="B22" s="20" t="s">
        <v>48</v>
      </c>
      <c r="C22" s="20" t="s">
        <v>9</v>
      </c>
      <c r="D22" s="20" t="s">
        <v>10</v>
      </c>
      <c r="E22" s="20" t="s">
        <v>11</v>
      </c>
      <c r="F22" s="21">
        <v>17</v>
      </c>
      <c r="G22" s="21">
        <v>1</v>
      </c>
      <c r="H22" s="22">
        <f t="shared" si="0"/>
        <v>17</v>
      </c>
    </row>
    <row r="23" spans="2:8" ht="11.25">
      <c r="B23" s="23" t="s">
        <v>49</v>
      </c>
      <c r="C23" s="23" t="s">
        <v>12</v>
      </c>
      <c r="D23" s="23" t="s">
        <v>10</v>
      </c>
      <c r="E23" s="23" t="s">
        <v>11</v>
      </c>
      <c r="F23" s="24">
        <v>40</v>
      </c>
      <c r="G23" s="24">
        <v>1</v>
      </c>
      <c r="H23" s="25">
        <f t="shared" si="0"/>
        <v>40</v>
      </c>
    </row>
    <row r="24" spans="2:8" ht="11.25">
      <c r="B24" s="20" t="s">
        <v>50</v>
      </c>
      <c r="C24" s="20" t="s">
        <v>12</v>
      </c>
      <c r="D24" s="20" t="s">
        <v>10</v>
      </c>
      <c r="E24" s="20" t="s">
        <v>11</v>
      </c>
      <c r="F24" s="21">
        <v>22</v>
      </c>
      <c r="G24" s="21">
        <v>2</v>
      </c>
      <c r="H24" s="22">
        <f t="shared" si="0"/>
        <v>11</v>
      </c>
    </row>
    <row r="25" spans="2:8" ht="11.25">
      <c r="B25" s="23" t="s">
        <v>51</v>
      </c>
      <c r="C25" s="23" t="s">
        <v>9</v>
      </c>
      <c r="D25" s="23" t="s">
        <v>10</v>
      </c>
      <c r="E25" s="23" t="s">
        <v>13</v>
      </c>
      <c r="F25" s="24">
        <v>33</v>
      </c>
      <c r="G25" s="24">
        <v>2</v>
      </c>
      <c r="H25" s="25">
        <f t="shared" si="0"/>
        <v>16.5</v>
      </c>
    </row>
    <row r="26" spans="2:8" ht="11.25">
      <c r="B26" s="20" t="s">
        <v>52</v>
      </c>
      <c r="C26" s="20" t="s">
        <v>9</v>
      </c>
      <c r="D26" s="20" t="s">
        <v>10</v>
      </c>
      <c r="E26" s="20" t="s">
        <v>13</v>
      </c>
      <c r="F26" s="21">
        <v>28</v>
      </c>
      <c r="G26" s="21">
        <v>1</v>
      </c>
      <c r="H26" s="22">
        <f t="shared" si="0"/>
        <v>28</v>
      </c>
    </row>
    <row r="27" spans="2:8" ht="11.25">
      <c r="B27" s="23" t="s">
        <v>53</v>
      </c>
      <c r="C27" s="23" t="s">
        <v>9</v>
      </c>
      <c r="D27" s="23" t="s">
        <v>10</v>
      </c>
      <c r="E27" s="23" t="s">
        <v>13</v>
      </c>
      <c r="F27" s="24">
        <v>14</v>
      </c>
      <c r="G27" s="24">
        <v>1</v>
      </c>
      <c r="H27" s="25">
        <f t="shared" si="0"/>
        <v>14</v>
      </c>
    </row>
    <row r="28" spans="2:8" ht="11.25">
      <c r="B28" s="20" t="s">
        <v>54</v>
      </c>
      <c r="C28" s="20" t="s">
        <v>9</v>
      </c>
      <c r="D28" s="20" t="s">
        <v>10</v>
      </c>
      <c r="E28" s="20" t="s">
        <v>13</v>
      </c>
      <c r="F28" s="21">
        <v>17</v>
      </c>
      <c r="G28" s="21">
        <v>1</v>
      </c>
      <c r="H28" s="22">
        <f t="shared" si="0"/>
        <v>17</v>
      </c>
    </row>
    <row r="29" spans="2:8" ht="11.25">
      <c r="B29" s="23" t="s">
        <v>55</v>
      </c>
      <c r="C29" s="23" t="s">
        <v>9</v>
      </c>
      <c r="D29" s="23" t="s">
        <v>10</v>
      </c>
      <c r="E29" s="23" t="s">
        <v>13</v>
      </c>
      <c r="F29" s="24">
        <v>8</v>
      </c>
      <c r="G29" s="24">
        <v>1</v>
      </c>
      <c r="H29" s="25">
        <f t="shared" si="0"/>
        <v>8</v>
      </c>
    </row>
    <row r="30" spans="2:8" ht="11.25">
      <c r="B30" s="20" t="s">
        <v>56</v>
      </c>
      <c r="C30" s="20" t="s">
        <v>9</v>
      </c>
      <c r="D30" s="20" t="s">
        <v>10</v>
      </c>
      <c r="E30" s="20" t="s">
        <v>13</v>
      </c>
      <c r="F30" s="21">
        <v>19</v>
      </c>
      <c r="G30" s="21">
        <v>1</v>
      </c>
      <c r="H30" s="22">
        <f t="shared" si="0"/>
        <v>19</v>
      </c>
    </row>
    <row r="31" spans="2:8" ht="11.25">
      <c r="B31" s="23" t="s">
        <v>57</v>
      </c>
      <c r="C31" s="23" t="s">
        <v>9</v>
      </c>
      <c r="D31" s="23" t="s">
        <v>10</v>
      </c>
      <c r="E31" s="23" t="s">
        <v>13</v>
      </c>
      <c r="F31" s="24">
        <v>19</v>
      </c>
      <c r="G31" s="24">
        <v>2</v>
      </c>
      <c r="H31" s="25">
        <f t="shared" si="0"/>
        <v>9.5</v>
      </c>
    </row>
    <row r="32" spans="2:8" ht="11.25">
      <c r="B32" s="20" t="s">
        <v>58</v>
      </c>
      <c r="C32" s="20" t="s">
        <v>9</v>
      </c>
      <c r="D32" s="20" t="s">
        <v>10</v>
      </c>
      <c r="E32" s="20" t="s">
        <v>13</v>
      </c>
      <c r="F32" s="21">
        <v>21</v>
      </c>
      <c r="G32" s="21">
        <v>1</v>
      </c>
      <c r="H32" s="22">
        <f t="shared" si="0"/>
        <v>21</v>
      </c>
    </row>
    <row r="33" spans="2:8" ht="11.25">
      <c r="B33" s="23" t="s">
        <v>59</v>
      </c>
      <c r="C33" s="23" t="s">
        <v>9</v>
      </c>
      <c r="D33" s="23" t="s">
        <v>10</v>
      </c>
      <c r="E33" s="23" t="s">
        <v>13</v>
      </c>
      <c r="F33" s="24">
        <v>12</v>
      </c>
      <c r="G33" s="24">
        <v>3</v>
      </c>
      <c r="H33" s="25">
        <f t="shared" si="0"/>
        <v>4</v>
      </c>
    </row>
    <row r="34" spans="2:8" ht="11.25">
      <c r="B34" s="20" t="s">
        <v>60</v>
      </c>
      <c r="C34" s="20" t="s">
        <v>9</v>
      </c>
      <c r="D34" s="20" t="s">
        <v>10</v>
      </c>
      <c r="E34" s="20" t="s">
        <v>13</v>
      </c>
      <c r="F34" s="21">
        <v>20</v>
      </c>
      <c r="G34" s="21">
        <v>3</v>
      </c>
      <c r="H34" s="22">
        <f t="shared" si="0"/>
        <v>6.666666666666667</v>
      </c>
    </row>
    <row r="35" spans="2:8" ht="11.25">
      <c r="B35" s="23" t="s">
        <v>61</v>
      </c>
      <c r="C35" s="23" t="s">
        <v>9</v>
      </c>
      <c r="D35" s="23" t="s">
        <v>10</v>
      </c>
      <c r="E35" s="23" t="s">
        <v>13</v>
      </c>
      <c r="F35" s="24">
        <v>8</v>
      </c>
      <c r="G35" s="24">
        <v>1</v>
      </c>
      <c r="H35" s="25">
        <f t="shared" si="0"/>
        <v>8</v>
      </c>
    </row>
    <row r="36" spans="2:8" ht="11.25">
      <c r="B36" s="20" t="s">
        <v>62</v>
      </c>
      <c r="C36" s="20" t="s">
        <v>9</v>
      </c>
      <c r="D36" s="20" t="s">
        <v>10</v>
      </c>
      <c r="E36" s="20" t="s">
        <v>13</v>
      </c>
      <c r="F36" s="21">
        <v>12</v>
      </c>
      <c r="G36" s="21">
        <v>2</v>
      </c>
      <c r="H36" s="22">
        <f t="shared" si="0"/>
        <v>6</v>
      </c>
    </row>
    <row r="37" spans="2:8" ht="11.25">
      <c r="B37" s="23" t="s">
        <v>63</v>
      </c>
      <c r="C37" s="23" t="s">
        <v>9</v>
      </c>
      <c r="D37" s="23" t="s">
        <v>10</v>
      </c>
      <c r="E37" s="23" t="s">
        <v>13</v>
      </c>
      <c r="F37" s="24">
        <v>35</v>
      </c>
      <c r="G37" s="24">
        <v>3</v>
      </c>
      <c r="H37" s="25">
        <f t="shared" si="0"/>
        <v>11.666666666666666</v>
      </c>
    </row>
    <row r="38" spans="2:8" ht="11.25">
      <c r="B38" s="20" t="s">
        <v>64</v>
      </c>
      <c r="C38" s="20" t="s">
        <v>9</v>
      </c>
      <c r="D38" s="20" t="s">
        <v>10</v>
      </c>
      <c r="E38" s="20" t="s">
        <v>13</v>
      </c>
      <c r="F38" s="21">
        <v>54</v>
      </c>
      <c r="G38" s="21">
        <v>3</v>
      </c>
      <c r="H38" s="22">
        <f t="shared" si="0"/>
        <v>18</v>
      </c>
    </row>
    <row r="39" spans="2:8" ht="11.25">
      <c r="B39" s="23" t="s">
        <v>65</v>
      </c>
      <c r="C39" s="23" t="s">
        <v>9</v>
      </c>
      <c r="D39" s="23" t="s">
        <v>10</v>
      </c>
      <c r="E39" s="23" t="s">
        <v>13</v>
      </c>
      <c r="F39" s="24">
        <v>5</v>
      </c>
      <c r="G39" s="24">
        <v>1</v>
      </c>
      <c r="H39" s="25">
        <f t="shared" si="0"/>
        <v>5</v>
      </c>
    </row>
    <row r="40" spans="2:8" ht="11.25">
      <c r="B40" s="20" t="s">
        <v>66</v>
      </c>
      <c r="C40" s="20" t="s">
        <v>9</v>
      </c>
      <c r="D40" s="20" t="s">
        <v>10</v>
      </c>
      <c r="E40" s="20" t="s">
        <v>13</v>
      </c>
      <c r="F40" s="21">
        <v>3</v>
      </c>
      <c r="G40" s="21">
        <v>1</v>
      </c>
      <c r="H40" s="22">
        <f t="shared" si="0"/>
        <v>3</v>
      </c>
    </row>
    <row r="41" spans="2:8" ht="11.25">
      <c r="B41" s="23" t="s">
        <v>67</v>
      </c>
      <c r="C41" s="23" t="s">
        <v>9</v>
      </c>
      <c r="D41" s="23" t="s">
        <v>10</v>
      </c>
      <c r="E41" s="23" t="s">
        <v>13</v>
      </c>
      <c r="F41" s="24">
        <v>11</v>
      </c>
      <c r="G41" s="24">
        <v>1</v>
      </c>
      <c r="H41" s="25">
        <f t="shared" si="0"/>
        <v>11</v>
      </c>
    </row>
    <row r="42" spans="2:8" ht="11.25">
      <c r="B42" s="20" t="s">
        <v>68</v>
      </c>
      <c r="C42" s="20" t="s">
        <v>9</v>
      </c>
      <c r="D42" s="20" t="s">
        <v>10</v>
      </c>
      <c r="E42" s="20" t="s">
        <v>13</v>
      </c>
      <c r="F42" s="21">
        <v>24</v>
      </c>
      <c r="G42" s="21">
        <v>1</v>
      </c>
      <c r="H42" s="22">
        <f t="shared" si="0"/>
        <v>24</v>
      </c>
    </row>
    <row r="43" spans="2:8" ht="11.25">
      <c r="B43" s="23" t="s">
        <v>69</v>
      </c>
      <c r="C43" s="23" t="s">
        <v>9</v>
      </c>
      <c r="D43" s="23" t="s">
        <v>10</v>
      </c>
      <c r="E43" s="23" t="s">
        <v>13</v>
      </c>
      <c r="F43" s="24">
        <v>9</v>
      </c>
      <c r="G43" s="24">
        <v>2</v>
      </c>
      <c r="H43" s="25">
        <f t="shared" si="0"/>
        <v>4.5</v>
      </c>
    </row>
    <row r="44" spans="2:8" ht="11.25">
      <c r="B44" s="20" t="s">
        <v>70</v>
      </c>
      <c r="C44" s="20" t="s">
        <v>9</v>
      </c>
      <c r="D44" s="20" t="s">
        <v>10</v>
      </c>
      <c r="E44" s="20" t="s">
        <v>13</v>
      </c>
      <c r="F44" s="21">
        <v>12</v>
      </c>
      <c r="G44" s="21">
        <v>2</v>
      </c>
      <c r="H44" s="22">
        <f t="shared" si="0"/>
        <v>6</v>
      </c>
    </row>
    <row r="45" spans="2:8" ht="11.25">
      <c r="B45" s="23" t="s">
        <v>71</v>
      </c>
      <c r="C45" s="23" t="s">
        <v>9</v>
      </c>
      <c r="D45" s="23" t="s">
        <v>10</v>
      </c>
      <c r="E45" s="23" t="s">
        <v>13</v>
      </c>
      <c r="F45" s="24">
        <v>1</v>
      </c>
      <c r="G45" s="24">
        <v>1</v>
      </c>
      <c r="H45" s="25">
        <f t="shared" si="0"/>
        <v>1</v>
      </c>
    </row>
    <row r="46" spans="2:8" ht="11.25">
      <c r="B46" s="20" t="s">
        <v>72</v>
      </c>
      <c r="C46" s="20" t="s">
        <v>9</v>
      </c>
      <c r="D46" s="20" t="s">
        <v>10</v>
      </c>
      <c r="E46" s="20" t="s">
        <v>13</v>
      </c>
      <c r="F46" s="21">
        <v>7</v>
      </c>
      <c r="G46" s="21">
        <v>1</v>
      </c>
      <c r="H46" s="22">
        <f t="shared" si="0"/>
        <v>7</v>
      </c>
    </row>
    <row r="47" spans="2:8" ht="11.25">
      <c r="B47" s="23" t="s">
        <v>73</v>
      </c>
      <c r="C47" s="23" t="s">
        <v>9</v>
      </c>
      <c r="D47" s="23" t="s">
        <v>10</v>
      </c>
      <c r="E47" s="23" t="s">
        <v>13</v>
      </c>
      <c r="F47" s="24">
        <v>11</v>
      </c>
      <c r="G47" s="24">
        <v>1</v>
      </c>
      <c r="H47" s="25">
        <f t="shared" si="0"/>
        <v>11</v>
      </c>
    </row>
    <row r="48" spans="2:8" ht="11.25">
      <c r="B48" s="20" t="s">
        <v>74</v>
      </c>
      <c r="C48" s="20" t="s">
        <v>9</v>
      </c>
      <c r="D48" s="20" t="s">
        <v>10</v>
      </c>
      <c r="E48" s="20" t="s">
        <v>13</v>
      </c>
      <c r="F48" s="21">
        <v>20</v>
      </c>
      <c r="G48" s="21">
        <v>1</v>
      </c>
      <c r="H48" s="22">
        <f t="shared" si="0"/>
        <v>20</v>
      </c>
    </row>
    <row r="49" spans="2:8" ht="11.25">
      <c r="B49" s="23" t="s">
        <v>75</v>
      </c>
      <c r="C49" s="23" t="s">
        <v>9</v>
      </c>
      <c r="D49" s="23" t="s">
        <v>10</v>
      </c>
      <c r="E49" s="23" t="s">
        <v>13</v>
      </c>
      <c r="F49" s="24">
        <v>63</v>
      </c>
      <c r="G49" s="24">
        <v>4</v>
      </c>
      <c r="H49" s="25">
        <f t="shared" si="0"/>
        <v>15.75</v>
      </c>
    </row>
    <row r="50" spans="2:8" ht="11.25">
      <c r="B50" s="20" t="s">
        <v>76</v>
      </c>
      <c r="C50" s="20" t="s">
        <v>9</v>
      </c>
      <c r="D50" s="20" t="s">
        <v>10</v>
      </c>
      <c r="E50" s="20" t="s">
        <v>13</v>
      </c>
      <c r="F50" s="21">
        <v>3</v>
      </c>
      <c r="G50" s="21">
        <v>1</v>
      </c>
      <c r="H50" s="22">
        <f t="shared" si="0"/>
        <v>3</v>
      </c>
    </row>
    <row r="51" spans="2:8" ht="11.25">
      <c r="B51" s="23" t="s">
        <v>77</v>
      </c>
      <c r="C51" s="23" t="s">
        <v>9</v>
      </c>
      <c r="D51" s="23" t="s">
        <v>10</v>
      </c>
      <c r="E51" s="23" t="s">
        <v>13</v>
      </c>
      <c r="F51" s="24">
        <v>8</v>
      </c>
      <c r="G51" s="24">
        <v>1</v>
      </c>
      <c r="H51" s="25">
        <f t="shared" si="0"/>
        <v>8</v>
      </c>
    </row>
    <row r="52" spans="2:8" ht="11.25">
      <c r="B52" s="20" t="s">
        <v>78</v>
      </c>
      <c r="C52" s="20" t="s">
        <v>9</v>
      </c>
      <c r="D52" s="20" t="s">
        <v>10</v>
      </c>
      <c r="E52" s="20" t="s">
        <v>13</v>
      </c>
      <c r="F52" s="21">
        <v>2</v>
      </c>
      <c r="G52" s="21">
        <v>1</v>
      </c>
      <c r="H52" s="22">
        <f t="shared" si="0"/>
        <v>2</v>
      </c>
    </row>
    <row r="53" spans="2:8" ht="11.25">
      <c r="B53" s="23" t="s">
        <v>79</v>
      </c>
      <c r="C53" s="23" t="s">
        <v>9</v>
      </c>
      <c r="D53" s="23" t="s">
        <v>10</v>
      </c>
      <c r="E53" s="23" t="s">
        <v>13</v>
      </c>
      <c r="F53" s="24">
        <v>3</v>
      </c>
      <c r="G53" s="24">
        <v>1</v>
      </c>
      <c r="H53" s="25">
        <f t="shared" si="0"/>
        <v>3</v>
      </c>
    </row>
    <row r="54" spans="2:8" ht="11.25">
      <c r="B54" s="20" t="s">
        <v>80</v>
      </c>
      <c r="C54" s="20" t="s">
        <v>9</v>
      </c>
      <c r="D54" s="20" t="s">
        <v>10</v>
      </c>
      <c r="E54" s="20" t="s">
        <v>13</v>
      </c>
      <c r="F54" s="21">
        <v>7</v>
      </c>
      <c r="G54" s="21">
        <v>1</v>
      </c>
      <c r="H54" s="22">
        <f t="shared" si="0"/>
        <v>7</v>
      </c>
    </row>
    <row r="55" spans="2:8" ht="11.25">
      <c r="B55" s="23" t="s">
        <v>81</v>
      </c>
      <c r="C55" s="23" t="s">
        <v>9</v>
      </c>
      <c r="D55" s="23" t="s">
        <v>10</v>
      </c>
      <c r="E55" s="23" t="s">
        <v>13</v>
      </c>
      <c r="F55" s="24">
        <v>13</v>
      </c>
      <c r="G55" s="24">
        <v>1</v>
      </c>
      <c r="H55" s="25">
        <f t="shared" si="0"/>
        <v>13</v>
      </c>
    </row>
    <row r="56" spans="2:8" ht="11.25">
      <c r="B56" s="20" t="s">
        <v>82</v>
      </c>
      <c r="C56" s="20" t="s">
        <v>9</v>
      </c>
      <c r="D56" s="20" t="s">
        <v>10</v>
      </c>
      <c r="E56" s="20" t="s">
        <v>13</v>
      </c>
      <c r="F56" s="21">
        <v>4</v>
      </c>
      <c r="G56" s="21">
        <v>1</v>
      </c>
      <c r="H56" s="22">
        <f t="shared" si="0"/>
        <v>4</v>
      </c>
    </row>
    <row r="57" spans="2:8" ht="11.25">
      <c r="B57" s="23" t="s">
        <v>83</v>
      </c>
      <c r="C57" s="23" t="s">
        <v>14</v>
      </c>
      <c r="D57" s="23" t="s">
        <v>10</v>
      </c>
      <c r="E57" s="23" t="s">
        <v>13</v>
      </c>
      <c r="F57" s="24">
        <v>43</v>
      </c>
      <c r="G57" s="24">
        <v>2</v>
      </c>
      <c r="H57" s="25">
        <f t="shared" si="0"/>
        <v>21.5</v>
      </c>
    </row>
    <row r="58" spans="2:8" ht="11.25">
      <c r="B58" s="20" t="s">
        <v>84</v>
      </c>
      <c r="C58" s="20" t="s">
        <v>12</v>
      </c>
      <c r="D58" s="20" t="s">
        <v>10</v>
      </c>
      <c r="E58" s="20" t="s">
        <v>13</v>
      </c>
      <c r="F58" s="21">
        <v>34</v>
      </c>
      <c r="G58" s="21">
        <v>1</v>
      </c>
      <c r="H58" s="22">
        <f t="shared" si="0"/>
        <v>34</v>
      </c>
    </row>
    <row r="59" spans="2:8" ht="11.25">
      <c r="B59" s="23" t="s">
        <v>85</v>
      </c>
      <c r="C59" s="23" t="s">
        <v>12</v>
      </c>
      <c r="D59" s="23" t="s">
        <v>10</v>
      </c>
      <c r="E59" s="23" t="s">
        <v>13</v>
      </c>
      <c r="F59" s="24">
        <v>2</v>
      </c>
      <c r="G59" s="24">
        <v>1</v>
      </c>
      <c r="H59" s="25">
        <f t="shared" si="0"/>
        <v>2</v>
      </c>
    </row>
    <row r="60" spans="2:8" ht="11.25">
      <c r="B60" s="20" t="s">
        <v>86</v>
      </c>
      <c r="C60" s="20" t="s">
        <v>9</v>
      </c>
      <c r="D60" s="20" t="s">
        <v>10</v>
      </c>
      <c r="E60" s="20" t="s">
        <v>15</v>
      </c>
      <c r="F60" s="21">
        <v>48</v>
      </c>
      <c r="G60" s="21">
        <v>3</v>
      </c>
      <c r="H60" s="22">
        <f t="shared" si="0"/>
        <v>16</v>
      </c>
    </row>
    <row r="61" spans="2:8" ht="11.25">
      <c r="B61" s="23" t="s">
        <v>87</v>
      </c>
      <c r="C61" s="23" t="s">
        <v>9</v>
      </c>
      <c r="D61" s="23" t="s">
        <v>10</v>
      </c>
      <c r="E61" s="23" t="s">
        <v>15</v>
      </c>
      <c r="F61" s="24">
        <v>6</v>
      </c>
      <c r="G61" s="24">
        <v>1</v>
      </c>
      <c r="H61" s="25">
        <f t="shared" si="0"/>
        <v>6</v>
      </c>
    </row>
    <row r="62" spans="2:8" ht="11.25">
      <c r="B62" s="20" t="s">
        <v>88</v>
      </c>
      <c r="C62" s="20" t="s">
        <v>9</v>
      </c>
      <c r="D62" s="20" t="s">
        <v>10</v>
      </c>
      <c r="E62" s="20" t="s">
        <v>15</v>
      </c>
      <c r="F62" s="21">
        <v>9</v>
      </c>
      <c r="G62" s="21">
        <v>1</v>
      </c>
      <c r="H62" s="22">
        <f t="shared" si="0"/>
        <v>9</v>
      </c>
    </row>
    <row r="63" spans="2:8" ht="11.25">
      <c r="B63" s="23" t="s">
        <v>89</v>
      </c>
      <c r="C63" s="23" t="s">
        <v>9</v>
      </c>
      <c r="D63" s="23" t="s">
        <v>10</v>
      </c>
      <c r="E63" s="23" t="s">
        <v>15</v>
      </c>
      <c r="F63" s="24">
        <v>17</v>
      </c>
      <c r="G63" s="24">
        <v>2</v>
      </c>
      <c r="H63" s="25">
        <f t="shared" si="0"/>
        <v>8.5</v>
      </c>
    </row>
    <row r="64" spans="2:8" ht="11.25">
      <c r="B64" s="20" t="s">
        <v>90</v>
      </c>
      <c r="C64" s="20" t="s">
        <v>9</v>
      </c>
      <c r="D64" s="20" t="s">
        <v>10</v>
      </c>
      <c r="E64" s="20" t="s">
        <v>15</v>
      </c>
      <c r="F64" s="21">
        <v>30</v>
      </c>
      <c r="G64" s="21">
        <v>10</v>
      </c>
      <c r="H64" s="22">
        <f t="shared" si="0"/>
        <v>3</v>
      </c>
    </row>
    <row r="65" spans="2:8" ht="11.25">
      <c r="B65" s="23" t="s">
        <v>91</v>
      </c>
      <c r="C65" s="23" t="s">
        <v>9</v>
      </c>
      <c r="D65" s="23" t="s">
        <v>10</v>
      </c>
      <c r="E65" s="23" t="s">
        <v>16</v>
      </c>
      <c r="F65" s="24">
        <v>14</v>
      </c>
      <c r="G65" s="24">
        <v>1</v>
      </c>
      <c r="H65" s="25">
        <f t="shared" si="0"/>
        <v>14</v>
      </c>
    </row>
    <row r="66" spans="2:8" ht="11.25">
      <c r="B66" s="20" t="s">
        <v>92</v>
      </c>
      <c r="C66" s="20" t="s">
        <v>12</v>
      </c>
      <c r="D66" s="20" t="s">
        <v>10</v>
      </c>
      <c r="E66" s="20" t="s">
        <v>17</v>
      </c>
      <c r="F66" s="21">
        <v>4</v>
      </c>
      <c r="G66" s="21">
        <v>1</v>
      </c>
      <c r="H66" s="22">
        <f t="shared" si="0"/>
        <v>4</v>
      </c>
    </row>
    <row r="67" spans="2:8" ht="11.25">
      <c r="B67" s="23" t="s">
        <v>93</v>
      </c>
      <c r="C67" s="23" t="s">
        <v>12</v>
      </c>
      <c r="D67" s="23" t="s">
        <v>10</v>
      </c>
      <c r="E67" s="23" t="s">
        <v>17</v>
      </c>
      <c r="F67" s="24">
        <v>2</v>
      </c>
      <c r="G67" s="24">
        <v>1</v>
      </c>
      <c r="H67" s="25">
        <f t="shared" si="0"/>
        <v>2</v>
      </c>
    </row>
    <row r="68" spans="2:8" ht="11.25">
      <c r="B68" s="20" t="s">
        <v>94</v>
      </c>
      <c r="C68" s="20" t="s">
        <v>12</v>
      </c>
      <c r="D68" s="20" t="s">
        <v>10</v>
      </c>
      <c r="E68" s="20" t="s">
        <v>17</v>
      </c>
      <c r="F68" s="21">
        <v>7</v>
      </c>
      <c r="G68" s="21">
        <v>1</v>
      </c>
      <c r="H68" s="22">
        <f t="shared" si="0"/>
        <v>7</v>
      </c>
    </row>
    <row r="69" spans="2:8" ht="11.25">
      <c r="B69" s="23" t="s">
        <v>95</v>
      </c>
      <c r="C69" s="23" t="s">
        <v>9</v>
      </c>
      <c r="D69" s="23" t="s">
        <v>10</v>
      </c>
      <c r="E69" s="23" t="s">
        <v>18</v>
      </c>
      <c r="F69" s="24">
        <v>54</v>
      </c>
      <c r="G69" s="24">
        <v>3</v>
      </c>
      <c r="H69" s="25">
        <f t="shared" si="0"/>
        <v>18</v>
      </c>
    </row>
    <row r="70" spans="2:8" ht="11.25">
      <c r="B70" s="20" t="s">
        <v>96</v>
      </c>
      <c r="C70" s="20" t="s">
        <v>9</v>
      </c>
      <c r="D70" s="20" t="s">
        <v>10</v>
      </c>
      <c r="E70" s="20" t="s">
        <v>18</v>
      </c>
      <c r="F70" s="21">
        <v>67</v>
      </c>
      <c r="G70" s="21">
        <v>6</v>
      </c>
      <c r="H70" s="22">
        <f t="shared" si="0"/>
        <v>11.166666666666666</v>
      </c>
    </row>
    <row r="71" spans="2:8" ht="11.25">
      <c r="B71" s="23" t="s">
        <v>97</v>
      </c>
      <c r="C71" s="23" t="s">
        <v>12</v>
      </c>
      <c r="D71" s="23" t="s">
        <v>10</v>
      </c>
      <c r="E71" s="23" t="s">
        <v>19</v>
      </c>
      <c r="F71" s="24">
        <v>5</v>
      </c>
      <c r="G71" s="24">
        <v>1</v>
      </c>
      <c r="H71" s="25">
        <f t="shared" si="0"/>
        <v>5</v>
      </c>
    </row>
    <row r="72" spans="2:8" ht="11.25">
      <c r="B72" s="20" t="s">
        <v>98</v>
      </c>
      <c r="C72" s="20" t="s">
        <v>20</v>
      </c>
      <c r="D72" s="20" t="s">
        <v>21</v>
      </c>
      <c r="E72" s="20" t="s">
        <v>22</v>
      </c>
      <c r="F72" s="21">
        <v>36</v>
      </c>
      <c r="G72" s="21">
        <v>1</v>
      </c>
      <c r="H72" s="22">
        <f t="shared" si="0"/>
        <v>36</v>
      </c>
    </row>
    <row r="73" spans="2:8" ht="11.25">
      <c r="B73" s="23" t="s">
        <v>99</v>
      </c>
      <c r="C73" s="23" t="s">
        <v>20</v>
      </c>
      <c r="D73" s="23" t="s">
        <v>21</v>
      </c>
      <c r="E73" s="23" t="s">
        <v>22</v>
      </c>
      <c r="F73" s="24">
        <v>11</v>
      </c>
      <c r="G73" s="24">
        <v>1</v>
      </c>
      <c r="H73" s="25">
        <f t="shared" si="0"/>
        <v>11</v>
      </c>
    </row>
    <row r="74" spans="2:8" ht="11.25">
      <c r="B74" s="20" t="s">
        <v>100</v>
      </c>
      <c r="C74" s="20" t="s">
        <v>20</v>
      </c>
      <c r="D74" s="20" t="s">
        <v>21</v>
      </c>
      <c r="E74" s="20" t="s">
        <v>22</v>
      </c>
      <c r="F74" s="21">
        <v>58</v>
      </c>
      <c r="G74" s="21">
        <v>1</v>
      </c>
      <c r="H74" s="22">
        <f aca="true" t="shared" si="1" ref="H74:H105">IF(G74=0,"-",F74/G74)</f>
        <v>58</v>
      </c>
    </row>
    <row r="75" spans="2:8" ht="11.25">
      <c r="B75" s="23" t="s">
        <v>101</v>
      </c>
      <c r="C75" s="23" t="s">
        <v>9</v>
      </c>
      <c r="D75" s="23" t="s">
        <v>21</v>
      </c>
      <c r="E75" s="23" t="s">
        <v>22</v>
      </c>
      <c r="F75" s="24">
        <v>1080</v>
      </c>
      <c r="G75" s="24">
        <v>37</v>
      </c>
      <c r="H75" s="25">
        <f t="shared" si="1"/>
        <v>29.18918918918919</v>
      </c>
    </row>
    <row r="76" spans="2:8" ht="11.25">
      <c r="B76" s="20" t="s">
        <v>103</v>
      </c>
      <c r="C76" s="20" t="s">
        <v>23</v>
      </c>
      <c r="D76" s="20" t="s">
        <v>21</v>
      </c>
      <c r="E76" s="20" t="s">
        <v>22</v>
      </c>
      <c r="F76" s="21">
        <v>36</v>
      </c>
      <c r="G76" s="21">
        <v>1</v>
      </c>
      <c r="H76" s="22">
        <f t="shared" si="1"/>
        <v>36</v>
      </c>
    </row>
    <row r="77" spans="2:8" ht="11.25">
      <c r="B77" s="23" t="s">
        <v>104</v>
      </c>
      <c r="C77" s="23" t="s">
        <v>24</v>
      </c>
      <c r="D77" s="23" t="s">
        <v>21</v>
      </c>
      <c r="E77" s="23" t="s">
        <v>22</v>
      </c>
      <c r="F77" s="24">
        <v>42</v>
      </c>
      <c r="G77" s="24">
        <v>1</v>
      </c>
      <c r="H77" s="25">
        <f t="shared" si="1"/>
        <v>42</v>
      </c>
    </row>
    <row r="78" spans="2:8" ht="11.25">
      <c r="B78" s="20" t="s">
        <v>105</v>
      </c>
      <c r="C78" s="20" t="s">
        <v>25</v>
      </c>
      <c r="D78" s="20" t="s">
        <v>21</v>
      </c>
      <c r="E78" s="20" t="s">
        <v>22</v>
      </c>
      <c r="F78" s="21">
        <v>64</v>
      </c>
      <c r="G78" s="21">
        <v>1</v>
      </c>
      <c r="H78" s="22">
        <f t="shared" si="1"/>
        <v>64</v>
      </c>
    </row>
    <row r="79" spans="2:8" ht="11.25">
      <c r="B79" s="23" t="s">
        <v>106</v>
      </c>
      <c r="C79" s="23" t="s">
        <v>26</v>
      </c>
      <c r="D79" s="23" t="s">
        <v>21</v>
      </c>
      <c r="E79" s="23" t="s">
        <v>22</v>
      </c>
      <c r="F79" s="24">
        <v>54</v>
      </c>
      <c r="G79" s="24">
        <v>1</v>
      </c>
      <c r="H79" s="25">
        <f t="shared" si="1"/>
        <v>54</v>
      </c>
    </row>
    <row r="80" spans="2:8" ht="11.25">
      <c r="B80" s="20" t="s">
        <v>102</v>
      </c>
      <c r="C80" s="20" t="s">
        <v>14</v>
      </c>
      <c r="D80" s="20" t="s">
        <v>21</v>
      </c>
      <c r="E80" s="20" t="s">
        <v>22</v>
      </c>
      <c r="F80" s="21">
        <v>65</v>
      </c>
      <c r="G80" s="21">
        <v>2</v>
      </c>
      <c r="H80" s="22">
        <f t="shared" si="1"/>
        <v>32.5</v>
      </c>
    </row>
    <row r="81" spans="2:8" ht="11.25">
      <c r="B81" s="23" t="s">
        <v>107</v>
      </c>
      <c r="C81" s="23" t="s">
        <v>14</v>
      </c>
      <c r="D81" s="23" t="s">
        <v>21</v>
      </c>
      <c r="E81" s="23" t="s">
        <v>22</v>
      </c>
      <c r="F81" s="24">
        <v>25</v>
      </c>
      <c r="G81" s="24">
        <v>1</v>
      </c>
      <c r="H81" s="25">
        <f t="shared" si="1"/>
        <v>25</v>
      </c>
    </row>
    <row r="82" spans="2:8" ht="11.25">
      <c r="B82" s="20" t="s">
        <v>108</v>
      </c>
      <c r="C82" s="20" t="s">
        <v>14</v>
      </c>
      <c r="D82" s="20" t="s">
        <v>21</v>
      </c>
      <c r="E82" s="20" t="s">
        <v>22</v>
      </c>
      <c r="F82" s="21">
        <v>17</v>
      </c>
      <c r="G82" s="21">
        <v>1</v>
      </c>
      <c r="H82" s="22">
        <f t="shared" si="1"/>
        <v>17</v>
      </c>
    </row>
    <row r="83" spans="2:8" ht="11.25">
      <c r="B83" s="23" t="s">
        <v>109</v>
      </c>
      <c r="C83" s="23" t="s">
        <v>12</v>
      </c>
      <c r="D83" s="23" t="s">
        <v>21</v>
      </c>
      <c r="E83" s="23" t="s">
        <v>22</v>
      </c>
      <c r="F83" s="24">
        <v>21</v>
      </c>
      <c r="G83" s="24">
        <v>1</v>
      </c>
      <c r="H83" s="25">
        <f t="shared" si="1"/>
        <v>21</v>
      </c>
    </row>
    <row r="84" spans="2:8" ht="11.25">
      <c r="B84" s="20" t="s">
        <v>110</v>
      </c>
      <c r="C84" s="20" t="s">
        <v>12</v>
      </c>
      <c r="D84" s="20" t="s">
        <v>21</v>
      </c>
      <c r="E84" s="20" t="s">
        <v>22</v>
      </c>
      <c r="F84" s="21">
        <v>519</v>
      </c>
      <c r="G84" s="21">
        <v>5</v>
      </c>
      <c r="H84" s="22">
        <f t="shared" si="1"/>
        <v>103.8</v>
      </c>
    </row>
    <row r="85" spans="2:8" ht="11.25">
      <c r="B85" s="23" t="s">
        <v>111</v>
      </c>
      <c r="C85" s="23" t="s">
        <v>20</v>
      </c>
      <c r="D85" s="23" t="s">
        <v>21</v>
      </c>
      <c r="E85" s="23" t="s">
        <v>27</v>
      </c>
      <c r="F85" s="24">
        <v>13</v>
      </c>
      <c r="G85" s="24">
        <v>1</v>
      </c>
      <c r="H85" s="25">
        <f t="shared" si="1"/>
        <v>13</v>
      </c>
    </row>
    <row r="86" spans="2:8" ht="11.25">
      <c r="B86" s="20" t="s">
        <v>112</v>
      </c>
      <c r="C86" s="20" t="s">
        <v>9</v>
      </c>
      <c r="D86" s="20" t="s">
        <v>21</v>
      </c>
      <c r="E86" s="20" t="s">
        <v>27</v>
      </c>
      <c r="F86" s="21">
        <v>103</v>
      </c>
      <c r="G86" s="21">
        <v>2</v>
      </c>
      <c r="H86" s="22">
        <f t="shared" si="1"/>
        <v>51.5</v>
      </c>
    </row>
    <row r="87" spans="2:8" ht="11.25">
      <c r="B87" s="23" t="s">
        <v>113</v>
      </c>
      <c r="C87" s="23" t="s">
        <v>28</v>
      </c>
      <c r="D87" s="23" t="s">
        <v>21</v>
      </c>
      <c r="E87" s="23" t="s">
        <v>27</v>
      </c>
      <c r="F87" s="24">
        <v>56</v>
      </c>
      <c r="G87" s="24">
        <v>2</v>
      </c>
      <c r="H87" s="25">
        <f t="shared" si="1"/>
        <v>28</v>
      </c>
    </row>
    <row r="88" spans="2:8" ht="11.25">
      <c r="B88" s="20" t="s">
        <v>114</v>
      </c>
      <c r="C88" s="20" t="s">
        <v>25</v>
      </c>
      <c r="D88" s="20" t="s">
        <v>21</v>
      </c>
      <c r="E88" s="20" t="s">
        <v>27</v>
      </c>
      <c r="F88" s="21">
        <v>28</v>
      </c>
      <c r="G88" s="21">
        <v>1</v>
      </c>
      <c r="H88" s="22">
        <f t="shared" si="1"/>
        <v>28</v>
      </c>
    </row>
    <row r="89" spans="2:8" ht="11.25">
      <c r="B89" s="23" t="s">
        <v>115</v>
      </c>
      <c r="C89" s="23" t="s">
        <v>26</v>
      </c>
      <c r="D89" s="23" t="s">
        <v>21</v>
      </c>
      <c r="E89" s="23" t="s">
        <v>27</v>
      </c>
      <c r="F89" s="24">
        <v>55</v>
      </c>
      <c r="G89" s="24">
        <v>2</v>
      </c>
      <c r="H89" s="25">
        <f t="shared" si="1"/>
        <v>27.5</v>
      </c>
    </row>
    <row r="90" spans="2:8" ht="11.25">
      <c r="B90" s="20" t="s">
        <v>116</v>
      </c>
      <c r="C90" s="20" t="s">
        <v>12</v>
      </c>
      <c r="D90" s="20" t="s">
        <v>21</v>
      </c>
      <c r="E90" s="20" t="s">
        <v>27</v>
      </c>
      <c r="F90" s="21">
        <v>21</v>
      </c>
      <c r="G90" s="21">
        <v>1</v>
      </c>
      <c r="H90" s="22">
        <f t="shared" si="1"/>
        <v>21</v>
      </c>
    </row>
    <row r="91" spans="2:8" ht="11.25">
      <c r="B91" s="23" t="s">
        <v>117</v>
      </c>
      <c r="C91" s="23" t="s">
        <v>12</v>
      </c>
      <c r="D91" s="23" t="s">
        <v>21</v>
      </c>
      <c r="E91" s="23" t="s">
        <v>27</v>
      </c>
      <c r="F91" s="24">
        <v>9</v>
      </c>
      <c r="G91" s="24">
        <v>1</v>
      </c>
      <c r="H91" s="25">
        <f t="shared" si="1"/>
        <v>9</v>
      </c>
    </row>
    <row r="92" spans="2:8" ht="11.25">
      <c r="B92" s="20" t="s">
        <v>118</v>
      </c>
      <c r="C92" s="20" t="s">
        <v>12</v>
      </c>
      <c r="D92" s="20" t="s">
        <v>21</v>
      </c>
      <c r="E92" s="20" t="s">
        <v>27</v>
      </c>
      <c r="F92" s="21">
        <v>8</v>
      </c>
      <c r="G92" s="21">
        <v>1</v>
      </c>
      <c r="H92" s="22">
        <f t="shared" si="1"/>
        <v>8</v>
      </c>
    </row>
    <row r="93" spans="2:8" ht="11.25">
      <c r="B93" s="23" t="s">
        <v>119</v>
      </c>
      <c r="C93" s="23" t="s">
        <v>12</v>
      </c>
      <c r="D93" s="23" t="s">
        <v>21</v>
      </c>
      <c r="E93" s="23" t="s">
        <v>27</v>
      </c>
      <c r="F93" s="24">
        <v>21</v>
      </c>
      <c r="G93" s="24">
        <v>2</v>
      </c>
      <c r="H93" s="25">
        <f t="shared" si="1"/>
        <v>10.5</v>
      </c>
    </row>
    <row r="94" spans="2:8" ht="11.25">
      <c r="B94" s="20" t="s">
        <v>120</v>
      </c>
      <c r="C94" s="20" t="s">
        <v>12</v>
      </c>
      <c r="D94" s="20" t="s">
        <v>21</v>
      </c>
      <c r="E94" s="20" t="s">
        <v>27</v>
      </c>
      <c r="F94" s="21">
        <v>2</v>
      </c>
      <c r="G94" s="21">
        <v>1</v>
      </c>
      <c r="H94" s="22">
        <f t="shared" si="1"/>
        <v>2</v>
      </c>
    </row>
    <row r="95" spans="2:8" ht="11.25">
      <c r="B95" s="23" t="s">
        <v>121</v>
      </c>
      <c r="C95" s="23" t="s">
        <v>12</v>
      </c>
      <c r="D95" s="23" t="s">
        <v>21</v>
      </c>
      <c r="E95" s="23" t="s">
        <v>27</v>
      </c>
      <c r="F95" s="24">
        <v>20</v>
      </c>
      <c r="G95" s="24">
        <v>2</v>
      </c>
      <c r="H95" s="25">
        <f t="shared" si="1"/>
        <v>10</v>
      </c>
    </row>
    <row r="96" spans="2:8" ht="11.25">
      <c r="B96" s="20" t="s">
        <v>122</v>
      </c>
      <c r="C96" s="20" t="s">
        <v>12</v>
      </c>
      <c r="D96" s="20" t="s">
        <v>21</v>
      </c>
      <c r="E96" s="20" t="s">
        <v>27</v>
      </c>
      <c r="F96" s="21">
        <v>17</v>
      </c>
      <c r="G96" s="21">
        <v>2</v>
      </c>
      <c r="H96" s="22">
        <f t="shared" si="1"/>
        <v>8.5</v>
      </c>
    </row>
    <row r="97" spans="2:8" ht="11.25">
      <c r="B97" s="23" t="s">
        <v>123</v>
      </c>
      <c r="C97" s="23" t="s">
        <v>29</v>
      </c>
      <c r="D97" s="23" t="s">
        <v>21</v>
      </c>
      <c r="E97" s="23" t="s">
        <v>27</v>
      </c>
      <c r="F97" s="24">
        <v>54</v>
      </c>
      <c r="G97" s="24">
        <v>1</v>
      </c>
      <c r="H97" s="25">
        <f t="shared" si="1"/>
        <v>54</v>
      </c>
    </row>
    <row r="98" spans="2:8" ht="11.25">
      <c r="B98" s="20" t="s">
        <v>124</v>
      </c>
      <c r="C98" s="20" t="s">
        <v>12</v>
      </c>
      <c r="D98" s="20" t="s">
        <v>21</v>
      </c>
      <c r="E98" s="20" t="s">
        <v>30</v>
      </c>
      <c r="F98" s="21">
        <v>42</v>
      </c>
      <c r="G98" s="21">
        <v>2</v>
      </c>
      <c r="H98" s="22">
        <f t="shared" si="1"/>
        <v>21</v>
      </c>
    </row>
    <row r="99" spans="2:8" ht="11.25">
      <c r="B99" s="23" t="s">
        <v>125</v>
      </c>
      <c r="C99" s="23" t="s">
        <v>12</v>
      </c>
      <c r="D99" s="23" t="s">
        <v>21</v>
      </c>
      <c r="E99" s="23" t="s">
        <v>31</v>
      </c>
      <c r="F99" s="24">
        <v>77</v>
      </c>
      <c r="G99" s="24">
        <v>3</v>
      </c>
      <c r="H99" s="25">
        <f t="shared" si="1"/>
        <v>25.666666666666668</v>
      </c>
    </row>
    <row r="100" spans="2:8" ht="11.25">
      <c r="B100" s="20" t="s">
        <v>126</v>
      </c>
      <c r="C100" s="20" t="s">
        <v>12</v>
      </c>
      <c r="D100" s="20" t="s">
        <v>21</v>
      </c>
      <c r="E100" s="20" t="s">
        <v>31</v>
      </c>
      <c r="F100" s="21">
        <v>23</v>
      </c>
      <c r="G100" s="21">
        <v>1</v>
      </c>
      <c r="H100" s="22">
        <f t="shared" si="1"/>
        <v>23</v>
      </c>
    </row>
    <row r="101" spans="2:8" ht="11.25">
      <c r="B101" s="23" t="s">
        <v>127</v>
      </c>
      <c r="C101" s="23" t="s">
        <v>12</v>
      </c>
      <c r="D101" s="23" t="s">
        <v>21</v>
      </c>
      <c r="E101" s="23" t="s">
        <v>31</v>
      </c>
      <c r="F101" s="24">
        <v>22</v>
      </c>
      <c r="G101" s="24">
        <v>1</v>
      </c>
      <c r="H101" s="25">
        <f t="shared" si="1"/>
        <v>22</v>
      </c>
    </row>
    <row r="102" spans="2:8" ht="11.25">
      <c r="B102" s="20" t="s">
        <v>128</v>
      </c>
      <c r="C102" s="20" t="s">
        <v>12</v>
      </c>
      <c r="D102" s="20" t="s">
        <v>21</v>
      </c>
      <c r="E102" s="20" t="s">
        <v>31</v>
      </c>
      <c r="F102" s="21">
        <v>22</v>
      </c>
      <c r="G102" s="21">
        <v>1</v>
      </c>
      <c r="H102" s="22">
        <f t="shared" si="1"/>
        <v>22</v>
      </c>
    </row>
    <row r="103" spans="2:8" ht="11.25">
      <c r="B103" s="23" t="s">
        <v>129</v>
      </c>
      <c r="C103" s="23" t="s">
        <v>9</v>
      </c>
      <c r="D103" s="23" t="s">
        <v>32</v>
      </c>
      <c r="E103" s="23" t="s">
        <v>33</v>
      </c>
      <c r="F103" s="24">
        <v>2965</v>
      </c>
      <c r="G103" s="24">
        <v>3</v>
      </c>
      <c r="H103" s="25">
        <f t="shared" si="1"/>
        <v>988.3333333333334</v>
      </c>
    </row>
    <row r="104" spans="2:8" ht="11.25">
      <c r="B104" s="20" t="s">
        <v>130</v>
      </c>
      <c r="C104" s="20" t="s">
        <v>24</v>
      </c>
      <c r="D104" s="20" t="s">
        <v>32</v>
      </c>
      <c r="E104" s="20" t="s">
        <v>33</v>
      </c>
      <c r="F104" s="21">
        <v>286</v>
      </c>
      <c r="G104" s="21">
        <v>2</v>
      </c>
      <c r="H104" s="22">
        <f t="shared" si="1"/>
        <v>143</v>
      </c>
    </row>
    <row r="105" spans="2:8" ht="11.25">
      <c r="B105" s="14" t="s">
        <v>7</v>
      </c>
      <c r="C105" s="14"/>
      <c r="D105" s="14"/>
      <c r="E105" s="15"/>
      <c r="F105" s="16">
        <f>SUM(F10:F104)</f>
        <v>7397</v>
      </c>
      <c r="G105" s="16">
        <f>SUM(G10:G104)</f>
        <v>193</v>
      </c>
      <c r="H105" s="26">
        <f t="shared" si="1"/>
        <v>38.32642487046632</v>
      </c>
    </row>
    <row r="108" spans="2:5" ht="11.25">
      <c r="B108" s="29" t="s">
        <v>5</v>
      </c>
      <c r="C108" s="29"/>
      <c r="D108" s="29"/>
      <c r="E108" s="29"/>
    </row>
  </sheetData>
  <sheetProtection/>
  <mergeCells count="3">
    <mergeCell ref="A7:H7"/>
    <mergeCell ref="B108:E108"/>
    <mergeCell ref="B1:H5"/>
  </mergeCells>
  <printOptions horizontalCentered="1"/>
  <pageMargins left="0.1968503937007874" right="0.1968503937007874" top="0.1968503937007874" bottom="0.3937007874015748" header="0.1968503937007874" footer="0.1968503937007874"/>
  <pageSetup horizontalDpi="600" verticalDpi="600" orientation="landscape" paperSize="9" scale="105" r:id="rId2"/>
  <headerFooter alignWithMargins="0">
    <oddFooter>&amp;L&amp;8Coordenadoria de Tecnologia - CESPE / UnB&amp;C&amp;8Página &amp;P de &amp;N&amp;R&amp;8Data de criação: 24/11/2008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 Fonseca de Freitas</dc:creator>
  <cp:keywords/>
  <dc:description/>
  <cp:lastModifiedBy>filipe</cp:lastModifiedBy>
  <cp:lastPrinted>2008-11-26T14:05:52Z</cp:lastPrinted>
  <dcterms:created xsi:type="dcterms:W3CDTF">2004-05-27T20:12:20Z</dcterms:created>
  <dcterms:modified xsi:type="dcterms:W3CDTF">2008-11-26T16:16:02Z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